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6cdd07cf0a491948/Desktop/"/>
    </mc:Choice>
  </mc:AlternateContent>
  <xr:revisionPtr revIDLastSave="2" documentId="8_{2AFF5CCC-4FE6-4C43-B55A-15A133F41A45}" xr6:coauthVersionLast="47" xr6:coauthVersionMax="47" xr10:uidLastSave="{58196D68-7992-4503-A501-407A26779FC7}"/>
  <bookViews>
    <workbookView xWindow="-120" yWindow="-120" windowWidth="29040" windowHeight="15840" xr2:uid="{00000000-000D-0000-FFFF-FFFF00000000}"/>
  </bookViews>
  <sheets>
    <sheet name="GOLD USA PRICE LIST" sheetId="1" r:id="rId1"/>
  </sheets>
  <definedNames>
    <definedName name="_xlnm.Print_Area" localSheetId="0">'GOLD USA PRICE LIST'!$A$1:$G$64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" l="1"/>
  <c r="G49" i="1"/>
  <c r="G50" i="1"/>
  <c r="G51" i="1"/>
  <c r="G52" i="1"/>
  <c r="G53" i="1"/>
  <c r="G48" i="1"/>
  <c r="G9" i="1"/>
  <c r="G55" i="1" l="1"/>
  <c r="G56" i="1"/>
  <c r="G58" i="1"/>
  <c r="G59" i="1"/>
  <c r="G60" i="1"/>
  <c r="G61" i="1"/>
  <c r="G62" i="1"/>
  <c r="G40" i="1"/>
  <c r="G41" i="1"/>
  <c r="G42" i="1"/>
  <c r="G43" i="1"/>
  <c r="G44" i="1"/>
  <c r="G45" i="1"/>
  <c r="G46" i="1"/>
  <c r="G3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63" i="1" l="1"/>
</calcChain>
</file>

<file path=xl/sharedStrings.xml><?xml version="1.0" encoding="utf-8"?>
<sst xmlns="http://schemas.openxmlformats.org/spreadsheetml/2006/main" count="193" uniqueCount="130">
  <si>
    <t>GHP-101</t>
  </si>
  <si>
    <t>GHP-102</t>
  </si>
  <si>
    <t>GHP-103</t>
  </si>
  <si>
    <t>GHP-106</t>
  </si>
  <si>
    <t>GHP-107</t>
  </si>
  <si>
    <t>GHP-108</t>
  </si>
  <si>
    <t>GHP-109</t>
  </si>
  <si>
    <t>GHP-110</t>
  </si>
  <si>
    <t>GHP-111</t>
  </si>
  <si>
    <t>GHP-112</t>
  </si>
  <si>
    <t>GHP-113</t>
  </si>
  <si>
    <t>GHP-114</t>
  </si>
  <si>
    <t>GHP-115</t>
  </si>
  <si>
    <t>GHP-116</t>
  </si>
  <si>
    <t>GHP-118</t>
  </si>
  <si>
    <t>GHP-119</t>
  </si>
  <si>
    <t>GHP-120</t>
  </si>
  <si>
    <t>GHP-121</t>
  </si>
  <si>
    <t>GHP-122</t>
  </si>
  <si>
    <t>GHP-131</t>
  </si>
  <si>
    <t>GHP-132</t>
  </si>
  <si>
    <t>GHP-133</t>
  </si>
  <si>
    <t>GHP-134</t>
  </si>
  <si>
    <t>GHP-135</t>
  </si>
  <si>
    <t>GHP-136</t>
  </si>
  <si>
    <t>GHP-143</t>
  </si>
  <si>
    <t>GHP-144</t>
  </si>
  <si>
    <t>GHP-126</t>
  </si>
  <si>
    <t>GHP-138</t>
  </si>
  <si>
    <t>GHP-128</t>
  </si>
  <si>
    <t>GHP-139</t>
  </si>
  <si>
    <t>GHP-129</t>
  </si>
  <si>
    <t>GHP-140</t>
  </si>
  <si>
    <t>GHP-142</t>
  </si>
  <si>
    <t>GHP-146</t>
  </si>
  <si>
    <t>GHP-147</t>
  </si>
  <si>
    <t>SALON PRICE</t>
  </si>
  <si>
    <t>n/a</t>
  </si>
  <si>
    <t>BACK BAR</t>
  </si>
  <si>
    <t>ARTICLE NUMBER</t>
  </si>
  <si>
    <t>RETAIL SIZE</t>
  </si>
  <si>
    <t>CATEGORY</t>
  </si>
  <si>
    <t>FINISH</t>
  </si>
  <si>
    <t>METAMORPHYC</t>
  </si>
  <si>
    <t>STYLE &amp; PROTECT</t>
  </si>
  <si>
    <t>WASH &amp; NOURISH</t>
  </si>
  <si>
    <t>METAMORPHYC SALON SYSTEM - BACK BAR &amp; RETAIL SIZE</t>
  </si>
  <si>
    <t>GOLD HAIRCARE APS, STUDIESTRÆDE 35, 1455 COPENHAGEN, DENMARK</t>
  </si>
  <si>
    <t>GHP-182</t>
  </si>
  <si>
    <t>GHP-189</t>
  </si>
  <si>
    <t>GHP-190</t>
  </si>
  <si>
    <t>GHP-191</t>
  </si>
  <si>
    <t>GHP-195</t>
  </si>
  <si>
    <t>MATERIALS</t>
  </si>
  <si>
    <t>FLEXIBLE HAIR SPRAY 400 ml ℮ 13.5 oz</t>
  </si>
  <si>
    <t>GHP-104</t>
  </si>
  <si>
    <t>SESSION HAIR SPRAY 400 ml ℮ 13.5 oz</t>
  </si>
  <si>
    <t>GHP-105</t>
  </si>
  <si>
    <t>TEXTURIZING SPRAY WAX 200 ml ℮ 6.8 oz</t>
  </si>
  <si>
    <t>GHP-117</t>
  </si>
  <si>
    <t>ROOT LIFT SPRAY MOUSSE 200 ml ℮ 6.8 oz</t>
  </si>
  <si>
    <t>GHP-123</t>
  </si>
  <si>
    <t>GHP-124</t>
  </si>
  <si>
    <t>EAN CODE</t>
  </si>
  <si>
    <t>GOLD MATERIALS</t>
  </si>
  <si>
    <t>GHP-127</t>
  </si>
  <si>
    <t>LIP BALM SPF 15 - WITH LOGO 15 ml ℮ 0.51 fl oz</t>
  </si>
  <si>
    <t>0057109901318</t>
  </si>
  <si>
    <t>RETAIL BAG - WHITE WITH LOGO 32 x 25 cm, 12 x 9 in</t>
  </si>
  <si>
    <t>CUTTING CAPE - WHITE WITH EMBROIDERED LOGO 180 x 180 cm, 70 x 70 in</t>
  </si>
  <si>
    <t>COLOR &amp; BLEACH RESISTANT TOWEL - BLACK WITH LOGO 70 x 90 cm, 27 x 35 in</t>
  </si>
  <si>
    <t>CUTTING CAPE - BLACK WITH EMBROIDERED LOGO 180 x 180 cm, 70 x 70 in</t>
  </si>
  <si>
    <t>MY FAVORITE PRODUCT - FOR SALON TO FILL Tester/Travel Size 50 ml ℮ 1.69 fl oz</t>
  </si>
  <si>
    <t>DRY HAIR SPRAY Retail 400 ml ℮ 13.5 oz</t>
  </si>
  <si>
    <t>PRODUCT MINI CATALOG</t>
  </si>
  <si>
    <t>GHP-154</t>
  </si>
  <si>
    <t>PRODUCT MANUAL</t>
  </si>
  <si>
    <t>GHP-153</t>
  </si>
  <si>
    <t>THERMAL PROTECTION 150 ml ℮ 5.1 fl oz</t>
  </si>
  <si>
    <t>GHP-125</t>
  </si>
  <si>
    <t>5710990129913</t>
  </si>
  <si>
    <t>TOTAL</t>
  </si>
  <si>
    <t>QUANTITY</t>
  </si>
  <si>
    <t>SALON NAME</t>
  </si>
  <si>
    <t>SALES REPRESENTATIVE</t>
  </si>
  <si>
    <t>REDEMPTION YEAR &amp; QUARTER</t>
  </si>
  <si>
    <t>ORDER TOTAL</t>
  </si>
  <si>
    <r>
      <t>GOLD PROFESSIONAL USA - REWARD PROGRAM ORDER FORM FOR SALON USE</t>
    </r>
    <r>
      <rPr>
        <sz val="20"/>
        <color rgb="FF000000"/>
        <rFont val="Arial"/>
        <family val="2"/>
      </rPr>
      <t xml:space="preserve">
Refer to Reward Program Presentation for discounts &amp; benefits.
Effective 15-Apr-25</t>
    </r>
  </si>
  <si>
    <t>STYLING WAX 80 ml ℮ 2.7 fl oz</t>
  </si>
  <si>
    <t>FIBER WAX 80 ml ℮ 2.7 fl oz</t>
  </si>
  <si>
    <t>CLAY WAX 80 ml ℮ 2.7 fl oz</t>
  </si>
  <si>
    <t>DELICIOUS FOUNDATION 200 ml ℮ 6.8 oz</t>
  </si>
  <si>
    <t>SILKY DROPS 50 ml ℮ 1.7 fl oz</t>
  </si>
  <si>
    <t>CURL CREAM 150 ml ℮ 5.1 fl oz</t>
  </si>
  <si>
    <t>SEA WATER CREAM 150 ml ℮ 5.1 fl oz</t>
  </si>
  <si>
    <t>HYDRATION SHAMPOO Retail 250 ml ℮ 8.45 fl oz</t>
  </si>
  <si>
    <t>HYDRATION CONDITIONER Retail 250 ml ℮ 8.45 fl oz</t>
  </si>
  <si>
    <t>SCALP RELIEVE SHAMPOO Retail 250 ml ℮ 8.45 fl oz</t>
  </si>
  <si>
    <t>REPAIR SHAMPOO Retail 250 ml ℮ 8.45 fl oz</t>
  </si>
  <si>
    <t>REPAIR CONDITIONER Retail 250 ml ℮ 8.45 fl oz</t>
  </si>
  <si>
    <t>BLOND SHAMPOO Retail 250 ml ℮ 8.45 fl oz</t>
  </si>
  <si>
    <t>DRY SHAMPOO 200 ml ℮ 6.8 fl oz</t>
  </si>
  <si>
    <t>FAIRY DUST HAIR POWDER 10 g ℮ 0.3 oz</t>
  </si>
  <si>
    <t>VOLUME SPRAY 150 ml ℮ 5.1 fl oz</t>
  </si>
  <si>
    <t>ARGAN OIL 50 ml ℮ 1.7 fl oz</t>
  </si>
  <si>
    <t>SMOOTHING CREAM 150 ml ℮ 5.1 fl oz</t>
  </si>
  <si>
    <t>DAILY DETOXING SHAMPOO Retail 250 ml ℮ 8.45 fl oz</t>
  </si>
  <si>
    <t>TEN IN ONE Retail 150 ml ℮ 5.1 fl oz</t>
  </si>
  <si>
    <t>LUXURY HAIR MASQUE Retail 200 ml ℮ 6.8 fl oz</t>
  </si>
  <si>
    <t>BLOW OUT CREAM 150 ml ℮ 5.1 fl oz</t>
  </si>
  <si>
    <t>HYDRATION SHAMPOO Back Bar 1000 ml ℮ 33.8 fl oz</t>
  </si>
  <si>
    <t>HYDRATION CONDITIONER Back Bar 1000 ml ℮ 33.8 fl oz</t>
  </si>
  <si>
    <t>SCALP RELIEVE SHAMPOO Back Bar 1000 ml ℮ 33.8 fl oz</t>
  </si>
  <si>
    <t>REPAIR SHAMPOO Back Bar 1000 ml ℮ 33.8 fl oz</t>
  </si>
  <si>
    <t>REPAIR CONDITIONER Back Bar 1000 ml ℮ 33.8 fl oz</t>
  </si>
  <si>
    <t>BLOND SHAMPOO Back Bar 1000 ml ℮ 33.8 fl oz</t>
  </si>
  <si>
    <t>DAILY DETOXING SHAMPOO Back Bar 1000 ml ℮ 33.8 fl oz</t>
  </si>
  <si>
    <t>LUXURY HAIR MASQUE Back Bar 1000 ml ℮ 33.8 fl oz</t>
  </si>
  <si>
    <t>DREAM SHAMPOO Back Bar 1000 ml ℮ 33.8 fl oz</t>
  </si>
  <si>
    <t>COME TRUE CONDITIONER Back Bar 1000 ml ℮ 33.8 fl oz</t>
  </si>
  <si>
    <t xml:space="preserve">HEALING BOND - IN-SALON TREATMENT ONLY 300 ml ℮ 10.14 fl oz </t>
  </si>
  <si>
    <t>VITAMIN MIRACLE - IN-SALON TREATMENT + HOME MAINTENANCE 300 ml ℮ 10.14 fl oz</t>
  </si>
  <si>
    <t>DREAM SHAMPOO Retail 250 ml ℮ 8.45 fl oz</t>
  </si>
  <si>
    <t>COME TRUE CONDITIONER Retail 250 ml ℮ 8.45 fl oz</t>
  </si>
  <si>
    <t>EDUCATIONAL SUPPORT FUND ACCRUED TOTAL USD</t>
  </si>
  <si>
    <t>PRODUCT SUPPORT AVAILABLE TO SPEND USD</t>
  </si>
  <si>
    <t>SALON PRICE USD</t>
  </si>
  <si>
    <t>MATERIALS SUPPORT AVAILABLE TO SPEND USD</t>
  </si>
  <si>
    <t>CUTTING COLLAR - BLACK WITH LOGO 61 x 46 cm, 24 x 18 in</t>
  </si>
  <si>
    <t>GHP-178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</si>
</sst>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DKK&quot;_-;\-* #,##0.00\ &quot;DKK&quot;_-;_-* &quot;-&quot;??\ &quot;DKK&quot;_-;_-@_-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9C779"/>
        <bgColor rgb="FF000000"/>
      </patternFill>
    </fill>
    <fill>
      <patternFill patternType="solid">
        <fgColor rgb="FFE9C779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4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1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4" xfId="0" applyFont="1" applyBorder="1" applyAlignment="1" applyProtection="1">
      <alignment horizontal="left" vertical="center"/>
      <protection locked="0"/>
    </xf>
    <xf numFmtId="0" fontId="18" fillId="2" borderId="11" xfId="0" applyFont="1" applyFill="1" applyBorder="1" applyAlignment="1">
      <alignment horizontal="left" vertical="center"/>
    </xf>
    <xf numFmtId="165" fontId="18" fillId="0" borderId="4" xfId="0" applyNumberFormat="1" applyFont="1" applyBorder="1" applyAlignment="1" applyProtection="1">
      <alignment horizontal="left" vertical="center"/>
      <protection locked="0"/>
    </xf>
    <xf numFmtId="0" fontId="18" fillId="2" borderId="8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" fontId="12" fillId="0" borderId="1" xfId="240" applyNumberFormat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165" fontId="10" fillId="0" borderId="17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165" fontId="10" fillId="0" borderId="2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left" vertical="center"/>
    </xf>
    <xf numFmtId="49" fontId="12" fillId="0" borderId="1" xfId="240" applyNumberFormat="1" applyFont="1" applyFill="1" applyBorder="1" applyAlignment="1" applyProtection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49" fontId="12" fillId="0" borderId="1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" fontId="11" fillId="0" borderId="15" xfId="0" applyNumberFormat="1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165" fontId="11" fillId="0" borderId="7" xfId="0" applyNumberFormat="1" applyFont="1" applyBorder="1" applyAlignment="1">
      <alignment horizontal="center" vertical="center"/>
    </xf>
    <xf numFmtId="165" fontId="10" fillId="0" borderId="18" xfId="0" applyNumberFormat="1" applyFont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165" fontId="10" fillId="0" borderId="5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165" fontId="12" fillId="0" borderId="1" xfId="0" applyNumberFormat="1" applyFont="1" applyBorder="1" applyAlignment="1">
      <alignment horizontal="center" vertical="center"/>
    </xf>
    <xf numFmtId="165" fontId="12" fillId="0" borderId="19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23" xfId="0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0" fontId="12" fillId="0" borderId="23" xfId="0" applyFont="1" applyBorder="1" applyAlignment="1" applyProtection="1">
      <alignment horizontal="center" vertical="center"/>
      <protection locked="0"/>
    </xf>
    <xf numFmtId="165" fontId="12" fillId="0" borderId="23" xfId="0" applyNumberFormat="1" applyFont="1" applyBorder="1" applyAlignment="1">
      <alignment horizontal="center" vertical="center"/>
    </xf>
    <xf numFmtId="165" fontId="12" fillId="0" borderId="26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65" fontId="18" fillId="0" borderId="2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left" vertical="center"/>
    </xf>
    <xf numFmtId="165" fontId="18" fillId="0" borderId="30" xfId="0" applyNumberFormat="1" applyFont="1" applyBorder="1" applyAlignment="1" applyProtection="1">
      <alignment horizontal="center" vertical="center"/>
      <protection locked="0"/>
    </xf>
    <xf numFmtId="165" fontId="1" fillId="0" borderId="28" xfId="0" applyNumberFormat="1" applyFont="1" applyBorder="1" applyAlignment="1" applyProtection="1">
      <alignment horizontal="center" vertical="center"/>
      <protection locked="0"/>
    </xf>
    <xf numFmtId="3" fontId="19" fillId="0" borderId="2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0" fontId="18" fillId="4" borderId="24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0" borderId="18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2" borderId="31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65" fontId="18" fillId="0" borderId="18" xfId="0" applyNumberFormat="1" applyFont="1" applyBorder="1" applyAlignment="1" applyProtection="1">
      <alignment horizontal="center" vertical="center"/>
      <protection locked="0"/>
    </xf>
    <xf numFmtId="165" fontId="1" fillId="0" borderId="4" xfId="0" applyNumberFormat="1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</cellXfs>
  <cellStyles count="241">
    <cellStyle name="Currency" xfId="240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Normal" xfId="0" builtinId="0"/>
    <cellStyle name="Normal 2" xfId="31" xr:uid="{00000000-0005-0000-0000-0000EF000000}"/>
  </cellStyles>
  <dxfs count="0"/>
  <tableStyles count="0" defaultTableStyle="TableStyleMedium2" defaultPivotStyle="PivotStyleLight16"/>
  <colors>
    <mruColors>
      <color rgb="FFE9C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144684</xdr:rowOff>
    </xdr:from>
    <xdr:to>
      <xdr:col>0</xdr:col>
      <xdr:colOff>2738599</xdr:colOff>
      <xdr:row>0</xdr:row>
      <xdr:rowOff>1125318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44684"/>
          <a:ext cx="2738598" cy="9806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139700</xdr:rowOff>
    </xdr:from>
    <xdr:to>
      <xdr:col>0</xdr:col>
      <xdr:colOff>2738598</xdr:colOff>
      <xdr:row>0</xdr:row>
      <xdr:rowOff>1120334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44684"/>
          <a:ext cx="2738598" cy="980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topLeftCell="A52" zoomScale="79" zoomScaleNormal="85" workbookViewId="0">
      <selection activeCell="E57" sqref="E57"/>
    </sheetView>
  </sheetViews>
  <sheetFormatPr defaultColWidth="8.85546875" defaultRowHeight="15" x14ac:dyDescent="0.25"/>
  <cols>
    <col min="1" max="1" width="90.85546875" customWidth="1"/>
    <col min="2" max="7" width="20.85546875" customWidth="1"/>
    <col min="8" max="11" width="8.85546875" customWidth="1"/>
    <col min="256" max="256" width="8" bestFit="1" customWidth="1"/>
    <col min="257" max="257" width="41.28515625" bestFit="1" customWidth="1"/>
    <col min="258" max="258" width="13.85546875" bestFit="1" customWidth="1"/>
    <col min="259" max="259" width="8.7109375" bestFit="1" customWidth="1"/>
    <col min="260" max="260" width="13.7109375" bestFit="1" customWidth="1"/>
    <col min="512" max="512" width="8" bestFit="1" customWidth="1"/>
    <col min="513" max="513" width="41.28515625" bestFit="1" customWidth="1"/>
    <col min="514" max="514" width="13.85546875" bestFit="1" customWidth="1"/>
    <col min="515" max="515" width="8.7109375" bestFit="1" customWidth="1"/>
    <col min="516" max="516" width="13.7109375" bestFit="1" customWidth="1"/>
    <col min="768" max="768" width="8" bestFit="1" customWidth="1"/>
    <col min="769" max="769" width="41.28515625" bestFit="1" customWidth="1"/>
    <col min="770" max="770" width="13.85546875" bestFit="1" customWidth="1"/>
    <col min="771" max="771" width="8.7109375" bestFit="1" customWidth="1"/>
    <col min="772" max="772" width="13.7109375" bestFit="1" customWidth="1"/>
    <col min="1024" max="1024" width="8" bestFit="1" customWidth="1"/>
    <col min="1025" max="1025" width="41.28515625" bestFit="1" customWidth="1"/>
    <col min="1026" max="1026" width="13.85546875" bestFit="1" customWidth="1"/>
    <col min="1027" max="1027" width="8.7109375" bestFit="1" customWidth="1"/>
    <col min="1028" max="1028" width="13.7109375" bestFit="1" customWidth="1"/>
    <col min="1280" max="1280" width="8" bestFit="1" customWidth="1"/>
    <col min="1281" max="1281" width="41.28515625" bestFit="1" customWidth="1"/>
    <col min="1282" max="1282" width="13.85546875" bestFit="1" customWidth="1"/>
    <col min="1283" max="1283" width="8.7109375" bestFit="1" customWidth="1"/>
    <col min="1284" max="1284" width="13.7109375" bestFit="1" customWidth="1"/>
    <col min="1536" max="1536" width="8" bestFit="1" customWidth="1"/>
    <col min="1537" max="1537" width="41.28515625" bestFit="1" customWidth="1"/>
    <col min="1538" max="1538" width="13.85546875" bestFit="1" customWidth="1"/>
    <col min="1539" max="1539" width="8.7109375" bestFit="1" customWidth="1"/>
    <col min="1540" max="1540" width="13.7109375" bestFit="1" customWidth="1"/>
    <col min="1792" max="1792" width="8" bestFit="1" customWidth="1"/>
    <col min="1793" max="1793" width="41.28515625" bestFit="1" customWidth="1"/>
    <col min="1794" max="1794" width="13.85546875" bestFit="1" customWidth="1"/>
    <col min="1795" max="1795" width="8.7109375" bestFit="1" customWidth="1"/>
    <col min="1796" max="1796" width="13.7109375" bestFit="1" customWidth="1"/>
    <col min="2048" max="2048" width="8" bestFit="1" customWidth="1"/>
    <col min="2049" max="2049" width="41.28515625" bestFit="1" customWidth="1"/>
    <col min="2050" max="2050" width="13.85546875" bestFit="1" customWidth="1"/>
    <col min="2051" max="2051" width="8.7109375" bestFit="1" customWidth="1"/>
    <col min="2052" max="2052" width="13.7109375" bestFit="1" customWidth="1"/>
    <col min="2304" max="2304" width="8" bestFit="1" customWidth="1"/>
    <col min="2305" max="2305" width="41.28515625" bestFit="1" customWidth="1"/>
    <col min="2306" max="2306" width="13.85546875" bestFit="1" customWidth="1"/>
    <col min="2307" max="2307" width="8.7109375" bestFit="1" customWidth="1"/>
    <col min="2308" max="2308" width="13.7109375" bestFit="1" customWidth="1"/>
    <col min="2560" max="2560" width="8" bestFit="1" customWidth="1"/>
    <col min="2561" max="2561" width="41.28515625" bestFit="1" customWidth="1"/>
    <col min="2562" max="2562" width="13.85546875" bestFit="1" customWidth="1"/>
    <col min="2563" max="2563" width="8.7109375" bestFit="1" customWidth="1"/>
    <col min="2564" max="2564" width="13.7109375" bestFit="1" customWidth="1"/>
    <col min="2816" max="2816" width="8" bestFit="1" customWidth="1"/>
    <col min="2817" max="2817" width="41.28515625" bestFit="1" customWidth="1"/>
    <col min="2818" max="2818" width="13.85546875" bestFit="1" customWidth="1"/>
    <col min="2819" max="2819" width="8.7109375" bestFit="1" customWidth="1"/>
    <col min="2820" max="2820" width="13.7109375" bestFit="1" customWidth="1"/>
    <col min="3072" max="3072" width="8" bestFit="1" customWidth="1"/>
    <col min="3073" max="3073" width="41.28515625" bestFit="1" customWidth="1"/>
    <col min="3074" max="3074" width="13.85546875" bestFit="1" customWidth="1"/>
    <col min="3075" max="3075" width="8.7109375" bestFit="1" customWidth="1"/>
    <col min="3076" max="3076" width="13.7109375" bestFit="1" customWidth="1"/>
    <col min="3328" max="3328" width="8" bestFit="1" customWidth="1"/>
    <col min="3329" max="3329" width="41.28515625" bestFit="1" customWidth="1"/>
    <col min="3330" max="3330" width="13.85546875" bestFit="1" customWidth="1"/>
    <col min="3331" max="3331" width="8.7109375" bestFit="1" customWidth="1"/>
    <col min="3332" max="3332" width="13.7109375" bestFit="1" customWidth="1"/>
    <col min="3584" max="3584" width="8" bestFit="1" customWidth="1"/>
    <col min="3585" max="3585" width="41.28515625" bestFit="1" customWidth="1"/>
    <col min="3586" max="3586" width="13.85546875" bestFit="1" customWidth="1"/>
    <col min="3587" max="3587" width="8.7109375" bestFit="1" customWidth="1"/>
    <col min="3588" max="3588" width="13.7109375" bestFit="1" customWidth="1"/>
    <col min="3840" max="3840" width="8" bestFit="1" customWidth="1"/>
    <col min="3841" max="3841" width="41.28515625" bestFit="1" customWidth="1"/>
    <col min="3842" max="3842" width="13.85546875" bestFit="1" customWidth="1"/>
    <col min="3843" max="3843" width="8.7109375" bestFit="1" customWidth="1"/>
    <col min="3844" max="3844" width="13.7109375" bestFit="1" customWidth="1"/>
    <col min="4096" max="4096" width="8" bestFit="1" customWidth="1"/>
    <col min="4097" max="4097" width="41.28515625" bestFit="1" customWidth="1"/>
    <col min="4098" max="4098" width="13.85546875" bestFit="1" customWidth="1"/>
    <col min="4099" max="4099" width="8.7109375" bestFit="1" customWidth="1"/>
    <col min="4100" max="4100" width="13.7109375" bestFit="1" customWidth="1"/>
    <col min="4352" max="4352" width="8" bestFit="1" customWidth="1"/>
    <col min="4353" max="4353" width="41.28515625" bestFit="1" customWidth="1"/>
    <col min="4354" max="4354" width="13.85546875" bestFit="1" customWidth="1"/>
    <col min="4355" max="4355" width="8.7109375" bestFit="1" customWidth="1"/>
    <col min="4356" max="4356" width="13.7109375" bestFit="1" customWidth="1"/>
    <col min="4608" max="4608" width="8" bestFit="1" customWidth="1"/>
    <col min="4609" max="4609" width="41.28515625" bestFit="1" customWidth="1"/>
    <col min="4610" max="4610" width="13.85546875" bestFit="1" customWidth="1"/>
    <col min="4611" max="4611" width="8.7109375" bestFit="1" customWidth="1"/>
    <col min="4612" max="4612" width="13.7109375" bestFit="1" customWidth="1"/>
    <col min="4864" max="4864" width="8" bestFit="1" customWidth="1"/>
    <col min="4865" max="4865" width="41.28515625" bestFit="1" customWidth="1"/>
    <col min="4866" max="4866" width="13.85546875" bestFit="1" customWidth="1"/>
    <col min="4867" max="4867" width="8.7109375" bestFit="1" customWidth="1"/>
    <col min="4868" max="4868" width="13.7109375" bestFit="1" customWidth="1"/>
    <col min="5120" max="5120" width="8" bestFit="1" customWidth="1"/>
    <col min="5121" max="5121" width="41.28515625" bestFit="1" customWidth="1"/>
    <col min="5122" max="5122" width="13.85546875" bestFit="1" customWidth="1"/>
    <col min="5123" max="5123" width="8.7109375" bestFit="1" customWidth="1"/>
    <col min="5124" max="5124" width="13.7109375" bestFit="1" customWidth="1"/>
    <col min="5376" max="5376" width="8" bestFit="1" customWidth="1"/>
    <col min="5377" max="5377" width="41.28515625" bestFit="1" customWidth="1"/>
    <col min="5378" max="5378" width="13.85546875" bestFit="1" customWidth="1"/>
    <col min="5379" max="5379" width="8.7109375" bestFit="1" customWidth="1"/>
    <col min="5380" max="5380" width="13.7109375" bestFit="1" customWidth="1"/>
    <col min="5632" max="5632" width="8" bestFit="1" customWidth="1"/>
    <col min="5633" max="5633" width="41.28515625" bestFit="1" customWidth="1"/>
    <col min="5634" max="5634" width="13.85546875" bestFit="1" customWidth="1"/>
    <col min="5635" max="5635" width="8.7109375" bestFit="1" customWidth="1"/>
    <col min="5636" max="5636" width="13.7109375" bestFit="1" customWidth="1"/>
    <col min="5888" max="5888" width="8" bestFit="1" customWidth="1"/>
    <col min="5889" max="5889" width="41.28515625" bestFit="1" customWidth="1"/>
    <col min="5890" max="5890" width="13.85546875" bestFit="1" customWidth="1"/>
    <col min="5891" max="5891" width="8.7109375" bestFit="1" customWidth="1"/>
    <col min="5892" max="5892" width="13.7109375" bestFit="1" customWidth="1"/>
    <col min="6144" max="6144" width="8" bestFit="1" customWidth="1"/>
    <col min="6145" max="6145" width="41.28515625" bestFit="1" customWidth="1"/>
    <col min="6146" max="6146" width="13.85546875" bestFit="1" customWidth="1"/>
    <col min="6147" max="6147" width="8.7109375" bestFit="1" customWidth="1"/>
    <col min="6148" max="6148" width="13.7109375" bestFit="1" customWidth="1"/>
    <col min="6400" max="6400" width="8" bestFit="1" customWidth="1"/>
    <col min="6401" max="6401" width="41.28515625" bestFit="1" customWidth="1"/>
    <col min="6402" max="6402" width="13.85546875" bestFit="1" customWidth="1"/>
    <col min="6403" max="6403" width="8.7109375" bestFit="1" customWidth="1"/>
    <col min="6404" max="6404" width="13.7109375" bestFit="1" customWidth="1"/>
    <col min="6656" max="6656" width="8" bestFit="1" customWidth="1"/>
    <col min="6657" max="6657" width="41.28515625" bestFit="1" customWidth="1"/>
    <col min="6658" max="6658" width="13.85546875" bestFit="1" customWidth="1"/>
    <col min="6659" max="6659" width="8.7109375" bestFit="1" customWidth="1"/>
    <col min="6660" max="6660" width="13.7109375" bestFit="1" customWidth="1"/>
    <col min="6912" max="6912" width="8" bestFit="1" customWidth="1"/>
    <col min="6913" max="6913" width="41.28515625" bestFit="1" customWidth="1"/>
    <col min="6914" max="6914" width="13.85546875" bestFit="1" customWidth="1"/>
    <col min="6915" max="6915" width="8.7109375" bestFit="1" customWidth="1"/>
    <col min="6916" max="6916" width="13.7109375" bestFit="1" customWidth="1"/>
    <col min="7168" max="7168" width="8" bestFit="1" customWidth="1"/>
    <col min="7169" max="7169" width="41.28515625" bestFit="1" customWidth="1"/>
    <col min="7170" max="7170" width="13.85546875" bestFit="1" customWidth="1"/>
    <col min="7171" max="7171" width="8.7109375" bestFit="1" customWidth="1"/>
    <col min="7172" max="7172" width="13.7109375" bestFit="1" customWidth="1"/>
    <col min="7424" max="7424" width="8" bestFit="1" customWidth="1"/>
    <col min="7425" max="7425" width="41.28515625" bestFit="1" customWidth="1"/>
    <col min="7426" max="7426" width="13.85546875" bestFit="1" customWidth="1"/>
    <col min="7427" max="7427" width="8.7109375" bestFit="1" customWidth="1"/>
    <col min="7428" max="7428" width="13.7109375" bestFit="1" customWidth="1"/>
    <col min="7680" max="7680" width="8" bestFit="1" customWidth="1"/>
    <col min="7681" max="7681" width="41.28515625" bestFit="1" customWidth="1"/>
    <col min="7682" max="7682" width="13.85546875" bestFit="1" customWidth="1"/>
    <col min="7683" max="7683" width="8.7109375" bestFit="1" customWidth="1"/>
    <col min="7684" max="7684" width="13.7109375" bestFit="1" customWidth="1"/>
    <col min="7936" max="7936" width="8" bestFit="1" customWidth="1"/>
    <col min="7937" max="7937" width="41.28515625" bestFit="1" customWidth="1"/>
    <col min="7938" max="7938" width="13.85546875" bestFit="1" customWidth="1"/>
    <col min="7939" max="7939" width="8.7109375" bestFit="1" customWidth="1"/>
    <col min="7940" max="7940" width="13.7109375" bestFit="1" customWidth="1"/>
    <col min="8192" max="8192" width="8" bestFit="1" customWidth="1"/>
    <col min="8193" max="8193" width="41.28515625" bestFit="1" customWidth="1"/>
    <col min="8194" max="8194" width="13.85546875" bestFit="1" customWidth="1"/>
    <col min="8195" max="8195" width="8.7109375" bestFit="1" customWidth="1"/>
    <col min="8196" max="8196" width="13.7109375" bestFit="1" customWidth="1"/>
    <col min="8448" max="8448" width="8" bestFit="1" customWidth="1"/>
    <col min="8449" max="8449" width="41.28515625" bestFit="1" customWidth="1"/>
    <col min="8450" max="8450" width="13.85546875" bestFit="1" customWidth="1"/>
    <col min="8451" max="8451" width="8.7109375" bestFit="1" customWidth="1"/>
    <col min="8452" max="8452" width="13.7109375" bestFit="1" customWidth="1"/>
    <col min="8704" max="8704" width="8" bestFit="1" customWidth="1"/>
    <col min="8705" max="8705" width="41.28515625" bestFit="1" customWidth="1"/>
    <col min="8706" max="8706" width="13.85546875" bestFit="1" customWidth="1"/>
    <col min="8707" max="8707" width="8.7109375" bestFit="1" customWidth="1"/>
    <col min="8708" max="8708" width="13.7109375" bestFit="1" customWidth="1"/>
    <col min="8960" max="8960" width="8" bestFit="1" customWidth="1"/>
    <col min="8961" max="8961" width="41.28515625" bestFit="1" customWidth="1"/>
    <col min="8962" max="8962" width="13.85546875" bestFit="1" customWidth="1"/>
    <col min="8963" max="8963" width="8.7109375" bestFit="1" customWidth="1"/>
    <col min="8964" max="8964" width="13.7109375" bestFit="1" customWidth="1"/>
    <col min="9216" max="9216" width="8" bestFit="1" customWidth="1"/>
    <col min="9217" max="9217" width="41.28515625" bestFit="1" customWidth="1"/>
    <col min="9218" max="9218" width="13.85546875" bestFit="1" customWidth="1"/>
    <col min="9219" max="9219" width="8.7109375" bestFit="1" customWidth="1"/>
    <col min="9220" max="9220" width="13.7109375" bestFit="1" customWidth="1"/>
    <col min="9472" max="9472" width="8" bestFit="1" customWidth="1"/>
    <col min="9473" max="9473" width="41.28515625" bestFit="1" customWidth="1"/>
    <col min="9474" max="9474" width="13.85546875" bestFit="1" customWidth="1"/>
    <col min="9475" max="9475" width="8.7109375" bestFit="1" customWidth="1"/>
    <col min="9476" max="9476" width="13.7109375" bestFit="1" customWidth="1"/>
    <col min="9728" max="9728" width="8" bestFit="1" customWidth="1"/>
    <col min="9729" max="9729" width="41.28515625" bestFit="1" customWidth="1"/>
    <col min="9730" max="9730" width="13.85546875" bestFit="1" customWidth="1"/>
    <col min="9731" max="9731" width="8.7109375" bestFit="1" customWidth="1"/>
    <col min="9732" max="9732" width="13.7109375" bestFit="1" customWidth="1"/>
    <col min="9984" max="9984" width="8" bestFit="1" customWidth="1"/>
    <col min="9985" max="9985" width="41.28515625" bestFit="1" customWidth="1"/>
    <col min="9986" max="9986" width="13.85546875" bestFit="1" customWidth="1"/>
    <col min="9987" max="9987" width="8.7109375" bestFit="1" customWidth="1"/>
    <col min="9988" max="9988" width="13.7109375" bestFit="1" customWidth="1"/>
    <col min="10240" max="10240" width="8" bestFit="1" customWidth="1"/>
    <col min="10241" max="10241" width="41.28515625" bestFit="1" customWidth="1"/>
    <col min="10242" max="10242" width="13.85546875" bestFit="1" customWidth="1"/>
    <col min="10243" max="10243" width="8.7109375" bestFit="1" customWidth="1"/>
    <col min="10244" max="10244" width="13.7109375" bestFit="1" customWidth="1"/>
    <col min="10496" max="10496" width="8" bestFit="1" customWidth="1"/>
    <col min="10497" max="10497" width="41.28515625" bestFit="1" customWidth="1"/>
    <col min="10498" max="10498" width="13.85546875" bestFit="1" customWidth="1"/>
    <col min="10499" max="10499" width="8.7109375" bestFit="1" customWidth="1"/>
    <col min="10500" max="10500" width="13.7109375" bestFit="1" customWidth="1"/>
    <col min="10752" max="10752" width="8" bestFit="1" customWidth="1"/>
    <col min="10753" max="10753" width="41.28515625" bestFit="1" customWidth="1"/>
    <col min="10754" max="10754" width="13.85546875" bestFit="1" customWidth="1"/>
    <col min="10755" max="10755" width="8.7109375" bestFit="1" customWidth="1"/>
    <col min="10756" max="10756" width="13.7109375" bestFit="1" customWidth="1"/>
    <col min="11008" max="11008" width="8" bestFit="1" customWidth="1"/>
    <col min="11009" max="11009" width="41.28515625" bestFit="1" customWidth="1"/>
    <col min="11010" max="11010" width="13.85546875" bestFit="1" customWidth="1"/>
    <col min="11011" max="11011" width="8.7109375" bestFit="1" customWidth="1"/>
    <col min="11012" max="11012" width="13.7109375" bestFit="1" customWidth="1"/>
    <col min="11264" max="11264" width="8" bestFit="1" customWidth="1"/>
    <col min="11265" max="11265" width="41.28515625" bestFit="1" customWidth="1"/>
    <col min="11266" max="11266" width="13.85546875" bestFit="1" customWidth="1"/>
    <col min="11267" max="11267" width="8.7109375" bestFit="1" customWidth="1"/>
    <col min="11268" max="11268" width="13.7109375" bestFit="1" customWidth="1"/>
    <col min="11520" max="11520" width="8" bestFit="1" customWidth="1"/>
    <col min="11521" max="11521" width="41.28515625" bestFit="1" customWidth="1"/>
    <col min="11522" max="11522" width="13.85546875" bestFit="1" customWidth="1"/>
    <col min="11523" max="11523" width="8.7109375" bestFit="1" customWidth="1"/>
    <col min="11524" max="11524" width="13.7109375" bestFit="1" customWidth="1"/>
    <col min="11776" max="11776" width="8" bestFit="1" customWidth="1"/>
    <col min="11777" max="11777" width="41.28515625" bestFit="1" customWidth="1"/>
    <col min="11778" max="11778" width="13.85546875" bestFit="1" customWidth="1"/>
    <col min="11779" max="11779" width="8.7109375" bestFit="1" customWidth="1"/>
    <col min="11780" max="11780" width="13.7109375" bestFit="1" customWidth="1"/>
    <col min="12032" max="12032" width="8" bestFit="1" customWidth="1"/>
    <col min="12033" max="12033" width="41.28515625" bestFit="1" customWidth="1"/>
    <col min="12034" max="12034" width="13.85546875" bestFit="1" customWidth="1"/>
    <col min="12035" max="12035" width="8.7109375" bestFit="1" customWidth="1"/>
    <col min="12036" max="12036" width="13.7109375" bestFit="1" customWidth="1"/>
    <col min="12288" max="12288" width="8" bestFit="1" customWidth="1"/>
    <col min="12289" max="12289" width="41.28515625" bestFit="1" customWidth="1"/>
    <col min="12290" max="12290" width="13.85546875" bestFit="1" customWidth="1"/>
    <col min="12291" max="12291" width="8.7109375" bestFit="1" customWidth="1"/>
    <col min="12292" max="12292" width="13.7109375" bestFit="1" customWidth="1"/>
    <col min="12544" max="12544" width="8" bestFit="1" customWidth="1"/>
    <col min="12545" max="12545" width="41.28515625" bestFit="1" customWidth="1"/>
    <col min="12546" max="12546" width="13.85546875" bestFit="1" customWidth="1"/>
    <col min="12547" max="12547" width="8.7109375" bestFit="1" customWidth="1"/>
    <col min="12548" max="12548" width="13.7109375" bestFit="1" customWidth="1"/>
    <col min="12800" max="12800" width="8" bestFit="1" customWidth="1"/>
    <col min="12801" max="12801" width="41.28515625" bestFit="1" customWidth="1"/>
    <col min="12802" max="12802" width="13.85546875" bestFit="1" customWidth="1"/>
    <col min="12803" max="12803" width="8.7109375" bestFit="1" customWidth="1"/>
    <col min="12804" max="12804" width="13.7109375" bestFit="1" customWidth="1"/>
    <col min="13056" max="13056" width="8" bestFit="1" customWidth="1"/>
    <col min="13057" max="13057" width="41.28515625" bestFit="1" customWidth="1"/>
    <col min="13058" max="13058" width="13.85546875" bestFit="1" customWidth="1"/>
    <col min="13059" max="13059" width="8.7109375" bestFit="1" customWidth="1"/>
    <col min="13060" max="13060" width="13.7109375" bestFit="1" customWidth="1"/>
    <col min="13312" max="13312" width="8" bestFit="1" customWidth="1"/>
    <col min="13313" max="13313" width="41.28515625" bestFit="1" customWidth="1"/>
    <col min="13314" max="13314" width="13.85546875" bestFit="1" customWidth="1"/>
    <col min="13315" max="13315" width="8.7109375" bestFit="1" customWidth="1"/>
    <col min="13316" max="13316" width="13.7109375" bestFit="1" customWidth="1"/>
    <col min="13568" max="13568" width="8" bestFit="1" customWidth="1"/>
    <col min="13569" max="13569" width="41.28515625" bestFit="1" customWidth="1"/>
    <col min="13570" max="13570" width="13.85546875" bestFit="1" customWidth="1"/>
    <col min="13571" max="13571" width="8.7109375" bestFit="1" customWidth="1"/>
    <col min="13572" max="13572" width="13.7109375" bestFit="1" customWidth="1"/>
    <col min="13824" max="13824" width="8" bestFit="1" customWidth="1"/>
    <col min="13825" max="13825" width="41.28515625" bestFit="1" customWidth="1"/>
    <col min="13826" max="13826" width="13.85546875" bestFit="1" customWidth="1"/>
    <col min="13827" max="13827" width="8.7109375" bestFit="1" customWidth="1"/>
    <col min="13828" max="13828" width="13.7109375" bestFit="1" customWidth="1"/>
    <col min="14080" max="14080" width="8" bestFit="1" customWidth="1"/>
    <col min="14081" max="14081" width="41.28515625" bestFit="1" customWidth="1"/>
    <col min="14082" max="14082" width="13.85546875" bestFit="1" customWidth="1"/>
    <col min="14083" max="14083" width="8.7109375" bestFit="1" customWidth="1"/>
    <col min="14084" max="14084" width="13.7109375" bestFit="1" customWidth="1"/>
    <col min="14336" max="14336" width="8" bestFit="1" customWidth="1"/>
    <col min="14337" max="14337" width="41.28515625" bestFit="1" customWidth="1"/>
    <col min="14338" max="14338" width="13.85546875" bestFit="1" customWidth="1"/>
    <col min="14339" max="14339" width="8.7109375" bestFit="1" customWidth="1"/>
    <col min="14340" max="14340" width="13.7109375" bestFit="1" customWidth="1"/>
    <col min="14592" max="14592" width="8" bestFit="1" customWidth="1"/>
    <col min="14593" max="14593" width="41.28515625" bestFit="1" customWidth="1"/>
    <col min="14594" max="14594" width="13.85546875" bestFit="1" customWidth="1"/>
    <col min="14595" max="14595" width="8.7109375" bestFit="1" customWidth="1"/>
    <col min="14596" max="14596" width="13.7109375" bestFit="1" customWidth="1"/>
    <col min="14848" max="14848" width="8" bestFit="1" customWidth="1"/>
    <col min="14849" max="14849" width="41.28515625" bestFit="1" customWidth="1"/>
    <col min="14850" max="14850" width="13.85546875" bestFit="1" customWidth="1"/>
    <col min="14851" max="14851" width="8.7109375" bestFit="1" customWidth="1"/>
    <col min="14852" max="14852" width="13.7109375" bestFit="1" customWidth="1"/>
    <col min="15104" max="15104" width="8" bestFit="1" customWidth="1"/>
    <col min="15105" max="15105" width="41.28515625" bestFit="1" customWidth="1"/>
    <col min="15106" max="15106" width="13.85546875" bestFit="1" customWidth="1"/>
    <col min="15107" max="15107" width="8.7109375" bestFit="1" customWidth="1"/>
    <col min="15108" max="15108" width="13.7109375" bestFit="1" customWidth="1"/>
    <col min="15360" max="15360" width="8" bestFit="1" customWidth="1"/>
    <col min="15361" max="15361" width="41.28515625" bestFit="1" customWidth="1"/>
    <col min="15362" max="15362" width="13.85546875" bestFit="1" customWidth="1"/>
    <col min="15363" max="15363" width="8.7109375" bestFit="1" customWidth="1"/>
    <col min="15364" max="15364" width="13.7109375" bestFit="1" customWidth="1"/>
    <col min="15616" max="15616" width="8" bestFit="1" customWidth="1"/>
    <col min="15617" max="15617" width="41.28515625" bestFit="1" customWidth="1"/>
    <col min="15618" max="15618" width="13.85546875" bestFit="1" customWidth="1"/>
    <col min="15619" max="15619" width="8.7109375" bestFit="1" customWidth="1"/>
    <col min="15620" max="15620" width="13.7109375" bestFit="1" customWidth="1"/>
    <col min="15872" max="15872" width="8" bestFit="1" customWidth="1"/>
    <col min="15873" max="15873" width="41.28515625" bestFit="1" customWidth="1"/>
    <col min="15874" max="15874" width="13.85546875" bestFit="1" customWidth="1"/>
    <col min="15875" max="15875" width="8.7109375" bestFit="1" customWidth="1"/>
    <col min="15876" max="15876" width="13.7109375" bestFit="1" customWidth="1"/>
    <col min="16128" max="16128" width="8" bestFit="1" customWidth="1"/>
    <col min="16129" max="16129" width="41.28515625" bestFit="1" customWidth="1"/>
    <col min="16130" max="16130" width="13.85546875" bestFit="1" customWidth="1"/>
    <col min="16131" max="16131" width="8.7109375" bestFit="1" customWidth="1"/>
    <col min="16132" max="16132" width="13.7109375" bestFit="1" customWidth="1"/>
  </cols>
  <sheetData>
    <row r="1" spans="1:11" ht="120" customHeight="1" thickBot="1" x14ac:dyDescent="0.3">
      <c r="A1" s="80" t="s">
        <v>87</v>
      </c>
      <c r="B1" s="80"/>
      <c r="C1" s="80"/>
      <c r="D1" s="80"/>
      <c r="E1" s="80"/>
      <c r="F1" s="80"/>
      <c r="G1" s="80"/>
      <c r="H1" s="11"/>
    </row>
    <row r="2" spans="1:11" ht="30" customHeight="1" x14ac:dyDescent="0.25">
      <c r="A2" s="77" t="s">
        <v>85</v>
      </c>
      <c r="B2" s="85" t="s">
        <v>83</v>
      </c>
      <c r="C2" s="86"/>
      <c r="D2" s="87"/>
      <c r="E2" s="88" t="s">
        <v>84</v>
      </c>
      <c r="F2" s="86"/>
      <c r="G2" s="86"/>
      <c r="I2" s="2"/>
      <c r="J2" s="2"/>
      <c r="K2" s="2"/>
    </row>
    <row r="3" spans="1:11" ht="30" customHeight="1" thickBot="1" x14ac:dyDescent="0.3">
      <c r="A3" s="13"/>
      <c r="B3" s="89"/>
      <c r="C3" s="90"/>
      <c r="D3" s="91"/>
      <c r="E3" s="92"/>
      <c r="F3" s="90"/>
      <c r="G3" s="90"/>
      <c r="I3" s="2"/>
      <c r="J3" s="2"/>
      <c r="K3" s="2"/>
    </row>
    <row r="4" spans="1:11" ht="30" customHeight="1" thickBot="1" x14ac:dyDescent="0.3">
      <c r="A4" s="100"/>
      <c r="B4" s="101"/>
      <c r="C4" s="101"/>
      <c r="D4" s="101"/>
      <c r="E4" s="101"/>
      <c r="F4" s="101"/>
      <c r="G4" s="101"/>
      <c r="I4" s="2"/>
      <c r="J4" s="2"/>
      <c r="K4" s="2"/>
    </row>
    <row r="5" spans="1:11" ht="30" customHeight="1" x14ac:dyDescent="0.25">
      <c r="A5" s="14" t="s">
        <v>124</v>
      </c>
      <c r="B5" s="93" t="s">
        <v>125</v>
      </c>
      <c r="C5" s="94"/>
      <c r="D5" s="95"/>
      <c r="E5" s="96" t="s">
        <v>127</v>
      </c>
      <c r="F5" s="94"/>
      <c r="G5" s="97"/>
      <c r="I5" s="2"/>
      <c r="J5" s="2"/>
      <c r="K5" s="2"/>
    </row>
    <row r="6" spans="1:11" ht="30" customHeight="1" thickBot="1" x14ac:dyDescent="0.3">
      <c r="A6" s="15"/>
      <c r="B6" s="98"/>
      <c r="C6" s="79"/>
      <c r="D6" s="99"/>
      <c r="E6" s="78"/>
      <c r="F6" s="79"/>
      <c r="G6" s="79"/>
      <c r="I6" s="2"/>
      <c r="J6" s="2"/>
      <c r="K6" s="2"/>
    </row>
    <row r="7" spans="1:11" ht="30" customHeight="1" thickBot="1" x14ac:dyDescent="0.3">
      <c r="A7" s="83"/>
      <c r="B7" s="84"/>
      <c r="C7" s="84"/>
      <c r="D7" s="84"/>
      <c r="E7" s="84"/>
      <c r="F7" s="84"/>
      <c r="G7" s="84"/>
      <c r="I7" s="2"/>
      <c r="J7" s="2"/>
      <c r="K7" s="2"/>
    </row>
    <row r="8" spans="1:11" ht="30" customHeight="1" thickBot="1" x14ac:dyDescent="0.3">
      <c r="A8" s="16" t="s">
        <v>40</v>
      </c>
      <c r="B8" s="17" t="s">
        <v>39</v>
      </c>
      <c r="C8" s="17" t="s">
        <v>63</v>
      </c>
      <c r="D8" s="17" t="s">
        <v>41</v>
      </c>
      <c r="E8" s="17" t="s">
        <v>82</v>
      </c>
      <c r="F8" s="17" t="s">
        <v>126</v>
      </c>
      <c r="G8" s="18" t="s">
        <v>81</v>
      </c>
      <c r="I8" s="2"/>
      <c r="J8" s="2"/>
      <c r="K8" s="2"/>
    </row>
    <row r="9" spans="1:11" ht="30" customHeight="1" x14ac:dyDescent="0.25">
      <c r="A9" s="19" t="s">
        <v>88</v>
      </c>
      <c r="B9" s="20" t="s">
        <v>0</v>
      </c>
      <c r="C9" s="21">
        <v>5710990119914</v>
      </c>
      <c r="D9" s="22" t="s">
        <v>42</v>
      </c>
      <c r="E9" s="23"/>
      <c r="F9" s="24">
        <v>19</v>
      </c>
      <c r="G9" s="25">
        <f>E9*F9</f>
        <v>0</v>
      </c>
      <c r="I9" s="3"/>
      <c r="J9" s="4"/>
      <c r="K9" s="3"/>
    </row>
    <row r="10" spans="1:11" ht="30" customHeight="1" x14ac:dyDescent="0.25">
      <c r="A10" s="26" t="s">
        <v>89</v>
      </c>
      <c r="B10" s="20" t="s">
        <v>1</v>
      </c>
      <c r="C10" s="21">
        <v>5710990119921</v>
      </c>
      <c r="D10" s="22" t="s">
        <v>42</v>
      </c>
      <c r="E10" s="23"/>
      <c r="F10" s="24">
        <v>19</v>
      </c>
      <c r="G10" s="27">
        <f t="shared" ref="G10:G37" si="0">E10*F10</f>
        <v>0</v>
      </c>
      <c r="I10" s="3"/>
      <c r="J10" s="4"/>
      <c r="K10" s="3"/>
    </row>
    <row r="11" spans="1:11" ht="30" customHeight="1" x14ac:dyDescent="0.25">
      <c r="A11" s="26" t="s">
        <v>90</v>
      </c>
      <c r="B11" s="28" t="s">
        <v>2</v>
      </c>
      <c r="C11" s="21">
        <v>5710990119938</v>
      </c>
      <c r="D11" s="22" t="s">
        <v>42</v>
      </c>
      <c r="E11" s="23"/>
      <c r="F11" s="24">
        <v>19</v>
      </c>
      <c r="G11" s="27">
        <f t="shared" si="0"/>
        <v>0</v>
      </c>
      <c r="I11" s="3"/>
      <c r="J11" s="4"/>
      <c r="K11" s="3"/>
    </row>
    <row r="12" spans="1:11" ht="30" customHeight="1" x14ac:dyDescent="0.25">
      <c r="A12" s="26" t="s">
        <v>54</v>
      </c>
      <c r="B12" s="28" t="s">
        <v>55</v>
      </c>
      <c r="C12" s="21">
        <v>5710990200278</v>
      </c>
      <c r="D12" s="22" t="s">
        <v>42</v>
      </c>
      <c r="E12" s="23"/>
      <c r="F12" s="24">
        <v>19</v>
      </c>
      <c r="G12" s="27">
        <f t="shared" si="0"/>
        <v>0</v>
      </c>
      <c r="I12" s="3"/>
      <c r="J12" s="4"/>
      <c r="K12" s="3"/>
    </row>
    <row r="13" spans="1:11" ht="30" customHeight="1" x14ac:dyDescent="0.25">
      <c r="A13" s="26" t="s">
        <v>56</v>
      </c>
      <c r="B13" s="28" t="s">
        <v>57</v>
      </c>
      <c r="C13" s="21">
        <v>5710990000014</v>
      </c>
      <c r="D13" s="22" t="s">
        <v>42</v>
      </c>
      <c r="E13" s="23"/>
      <c r="F13" s="24">
        <v>19</v>
      </c>
      <c r="G13" s="27">
        <f t="shared" si="0"/>
        <v>0</v>
      </c>
      <c r="I13" s="3"/>
      <c r="J13" s="4"/>
      <c r="K13" s="3"/>
    </row>
    <row r="14" spans="1:11" ht="30" customHeight="1" x14ac:dyDescent="0.25">
      <c r="A14" s="29" t="s">
        <v>91</v>
      </c>
      <c r="B14" s="28" t="s">
        <v>3</v>
      </c>
      <c r="C14" s="21">
        <v>5710990000229</v>
      </c>
      <c r="D14" s="22" t="s">
        <v>44</v>
      </c>
      <c r="E14" s="23"/>
      <c r="F14" s="24">
        <v>19.5</v>
      </c>
      <c r="G14" s="27">
        <f t="shared" si="0"/>
        <v>0</v>
      </c>
      <c r="I14" s="3"/>
      <c r="J14" s="4"/>
      <c r="K14" s="3"/>
    </row>
    <row r="15" spans="1:11" ht="30" customHeight="1" x14ac:dyDescent="0.25">
      <c r="A15" s="26" t="s">
        <v>92</v>
      </c>
      <c r="B15" s="28" t="s">
        <v>4</v>
      </c>
      <c r="C15" s="21">
        <v>5710990000045</v>
      </c>
      <c r="D15" s="22" t="s">
        <v>44</v>
      </c>
      <c r="E15" s="23"/>
      <c r="F15" s="24">
        <v>19</v>
      </c>
      <c r="G15" s="27">
        <f t="shared" si="0"/>
        <v>0</v>
      </c>
      <c r="I15" s="3"/>
      <c r="J15" s="4"/>
      <c r="K15" s="3"/>
    </row>
    <row r="16" spans="1:11" ht="30" customHeight="1" x14ac:dyDescent="0.25">
      <c r="A16" s="26" t="s">
        <v>93</v>
      </c>
      <c r="B16" s="28" t="s">
        <v>5</v>
      </c>
      <c r="C16" s="21">
        <v>5710990000021</v>
      </c>
      <c r="D16" s="22" t="s">
        <v>44</v>
      </c>
      <c r="E16" s="23"/>
      <c r="F16" s="24">
        <v>19</v>
      </c>
      <c r="G16" s="27">
        <f t="shared" si="0"/>
        <v>0</v>
      </c>
      <c r="I16" s="3"/>
      <c r="J16" s="4"/>
      <c r="K16" s="3"/>
    </row>
    <row r="17" spans="1:12" ht="30" customHeight="1" x14ac:dyDescent="0.25">
      <c r="A17" s="26" t="s">
        <v>94</v>
      </c>
      <c r="B17" s="28" t="s">
        <v>6</v>
      </c>
      <c r="C17" s="21">
        <v>5710990009161</v>
      </c>
      <c r="D17" s="22" t="s">
        <v>44</v>
      </c>
      <c r="E17" s="23"/>
      <c r="F17" s="24">
        <v>19</v>
      </c>
      <c r="G17" s="27">
        <f t="shared" si="0"/>
        <v>0</v>
      </c>
      <c r="I17" s="3"/>
      <c r="J17" s="4"/>
      <c r="K17" s="3"/>
    </row>
    <row r="18" spans="1:12" ht="30" customHeight="1" x14ac:dyDescent="0.25">
      <c r="A18" s="26" t="s">
        <v>95</v>
      </c>
      <c r="B18" s="28" t="s">
        <v>7</v>
      </c>
      <c r="C18" s="21">
        <v>5710990200100</v>
      </c>
      <c r="D18" s="22" t="s">
        <v>45</v>
      </c>
      <c r="E18" s="23"/>
      <c r="F18" s="30">
        <v>18</v>
      </c>
      <c r="G18" s="27">
        <f t="shared" si="0"/>
        <v>0</v>
      </c>
      <c r="I18" s="3"/>
      <c r="J18" s="4"/>
      <c r="K18" s="3"/>
    </row>
    <row r="19" spans="1:12" ht="30" customHeight="1" x14ac:dyDescent="0.25">
      <c r="A19" s="26" t="s">
        <v>96</v>
      </c>
      <c r="B19" s="28" t="s">
        <v>8</v>
      </c>
      <c r="C19" s="21">
        <v>5710990200117</v>
      </c>
      <c r="D19" s="22" t="s">
        <v>45</v>
      </c>
      <c r="E19" s="23"/>
      <c r="F19" s="24">
        <v>19</v>
      </c>
      <c r="G19" s="27">
        <f t="shared" si="0"/>
        <v>0</v>
      </c>
      <c r="I19" s="3"/>
      <c r="J19" s="4"/>
      <c r="K19" s="3"/>
    </row>
    <row r="20" spans="1:12" ht="30" customHeight="1" x14ac:dyDescent="0.25">
      <c r="A20" s="26" t="s">
        <v>97</v>
      </c>
      <c r="B20" s="28" t="s">
        <v>9</v>
      </c>
      <c r="C20" s="21">
        <v>5710990000168</v>
      </c>
      <c r="D20" s="22" t="s">
        <v>45</v>
      </c>
      <c r="E20" s="23"/>
      <c r="F20" s="30">
        <v>18</v>
      </c>
      <c r="G20" s="27">
        <f t="shared" si="0"/>
        <v>0</v>
      </c>
      <c r="I20" s="3"/>
      <c r="J20" s="4"/>
      <c r="K20" s="3"/>
    </row>
    <row r="21" spans="1:12" ht="30" customHeight="1" x14ac:dyDescent="0.25">
      <c r="A21" s="26" t="s">
        <v>98</v>
      </c>
      <c r="B21" s="28" t="s">
        <v>10</v>
      </c>
      <c r="C21" s="21">
        <v>5710990200124</v>
      </c>
      <c r="D21" s="22" t="s">
        <v>45</v>
      </c>
      <c r="E21" s="23"/>
      <c r="F21" s="30">
        <v>18</v>
      </c>
      <c r="G21" s="27">
        <f t="shared" si="0"/>
        <v>0</v>
      </c>
      <c r="I21" s="3"/>
      <c r="J21" s="4"/>
      <c r="K21" s="3"/>
    </row>
    <row r="22" spans="1:12" ht="30" customHeight="1" x14ac:dyDescent="0.25">
      <c r="A22" s="31" t="s">
        <v>99</v>
      </c>
      <c r="B22" s="22" t="s">
        <v>11</v>
      </c>
      <c r="C22" s="21">
        <v>5710990200131</v>
      </c>
      <c r="D22" s="22" t="s">
        <v>45</v>
      </c>
      <c r="E22" s="23"/>
      <c r="F22" s="24">
        <v>19</v>
      </c>
      <c r="G22" s="27">
        <f t="shared" si="0"/>
        <v>0</v>
      </c>
      <c r="I22" s="3"/>
      <c r="J22" s="4"/>
      <c r="K22" s="3"/>
    </row>
    <row r="23" spans="1:12" ht="30" customHeight="1" x14ac:dyDescent="0.25">
      <c r="A23" s="26" t="s">
        <v>100</v>
      </c>
      <c r="B23" s="28" t="s">
        <v>12</v>
      </c>
      <c r="C23" s="21">
        <v>5710990200162</v>
      </c>
      <c r="D23" s="22" t="s">
        <v>45</v>
      </c>
      <c r="E23" s="23"/>
      <c r="F23" s="24">
        <v>19</v>
      </c>
      <c r="G23" s="27">
        <f t="shared" si="0"/>
        <v>0</v>
      </c>
      <c r="I23" s="3"/>
      <c r="J23" s="4"/>
      <c r="K23" s="3"/>
    </row>
    <row r="24" spans="1:12" ht="30" customHeight="1" x14ac:dyDescent="0.25">
      <c r="A24" s="26" t="s">
        <v>101</v>
      </c>
      <c r="B24" s="28" t="s">
        <v>13</v>
      </c>
      <c r="C24" s="21">
        <v>5710990009079</v>
      </c>
      <c r="D24" s="22" t="s">
        <v>42</v>
      </c>
      <c r="E24" s="23"/>
      <c r="F24" s="30">
        <v>18</v>
      </c>
      <c r="G24" s="27">
        <f t="shared" si="0"/>
        <v>0</v>
      </c>
      <c r="I24" s="3"/>
      <c r="J24" s="4"/>
      <c r="K24" s="3"/>
    </row>
    <row r="25" spans="1:12" ht="30" customHeight="1" x14ac:dyDescent="0.25">
      <c r="A25" s="26" t="s">
        <v>58</v>
      </c>
      <c r="B25" s="28" t="s">
        <v>59</v>
      </c>
      <c r="C25" s="21">
        <v>5710990009109</v>
      </c>
      <c r="D25" s="22" t="s">
        <v>42</v>
      </c>
      <c r="E25" s="23"/>
      <c r="F25" s="24">
        <v>19.5</v>
      </c>
      <c r="G25" s="27">
        <f t="shared" si="0"/>
        <v>0</v>
      </c>
      <c r="I25" s="3"/>
      <c r="J25" s="4"/>
      <c r="K25" s="3"/>
    </row>
    <row r="26" spans="1:12" ht="30" customHeight="1" x14ac:dyDescent="0.25">
      <c r="A26" s="26" t="s">
        <v>102</v>
      </c>
      <c r="B26" s="28" t="s">
        <v>14</v>
      </c>
      <c r="C26" s="21">
        <v>5710990091203</v>
      </c>
      <c r="D26" s="22" t="s">
        <v>42</v>
      </c>
      <c r="E26" s="23"/>
      <c r="F26" s="30">
        <v>18</v>
      </c>
      <c r="G26" s="27">
        <f t="shared" si="0"/>
        <v>0</v>
      </c>
      <c r="I26" s="3"/>
      <c r="J26" s="4"/>
      <c r="K26" s="3"/>
    </row>
    <row r="27" spans="1:12" ht="30" customHeight="1" x14ac:dyDescent="0.25">
      <c r="A27" s="26" t="s">
        <v>103</v>
      </c>
      <c r="B27" s="28" t="s">
        <v>15</v>
      </c>
      <c r="C27" s="21">
        <v>5710990000038</v>
      </c>
      <c r="D27" s="22" t="s">
        <v>44</v>
      </c>
      <c r="E27" s="23"/>
      <c r="F27" s="30">
        <v>18</v>
      </c>
      <c r="G27" s="27">
        <f t="shared" si="0"/>
        <v>0</v>
      </c>
      <c r="I27" s="3"/>
      <c r="J27" s="4"/>
      <c r="K27" s="3"/>
    </row>
    <row r="28" spans="1:12" ht="30" customHeight="1" x14ac:dyDescent="0.25">
      <c r="A28" s="26" t="s">
        <v>104</v>
      </c>
      <c r="B28" s="28" t="s">
        <v>16</v>
      </c>
      <c r="C28" s="21">
        <v>5710990009086</v>
      </c>
      <c r="D28" s="22" t="s">
        <v>44</v>
      </c>
      <c r="E28" s="23"/>
      <c r="F28" s="24">
        <v>19</v>
      </c>
      <c r="G28" s="27">
        <f t="shared" si="0"/>
        <v>0</v>
      </c>
      <c r="I28" s="3"/>
      <c r="J28" s="4"/>
      <c r="K28" s="3"/>
    </row>
    <row r="29" spans="1:12" ht="30" customHeight="1" x14ac:dyDescent="0.25">
      <c r="A29" s="26" t="s">
        <v>105</v>
      </c>
      <c r="B29" s="28" t="s">
        <v>17</v>
      </c>
      <c r="C29" s="21">
        <v>5710990009123</v>
      </c>
      <c r="D29" s="22" t="s">
        <v>44</v>
      </c>
      <c r="E29" s="23"/>
      <c r="F29" s="24">
        <v>19</v>
      </c>
      <c r="G29" s="27">
        <f t="shared" si="0"/>
        <v>0</v>
      </c>
      <c r="I29" s="3"/>
      <c r="J29" s="4"/>
      <c r="K29" s="3"/>
    </row>
    <row r="30" spans="1:12" ht="30" customHeight="1" x14ac:dyDescent="0.25">
      <c r="A30" s="26" t="s">
        <v>106</v>
      </c>
      <c r="B30" s="28" t="s">
        <v>18</v>
      </c>
      <c r="C30" s="21">
        <v>5710990200148</v>
      </c>
      <c r="D30" s="22" t="s">
        <v>45</v>
      </c>
      <c r="E30" s="23"/>
      <c r="F30" s="30">
        <v>18</v>
      </c>
      <c r="G30" s="27">
        <f t="shared" si="0"/>
        <v>0</v>
      </c>
      <c r="I30" s="3"/>
      <c r="J30" s="4"/>
      <c r="K30" s="3"/>
    </row>
    <row r="31" spans="1:12" ht="30" customHeight="1" x14ac:dyDescent="0.25">
      <c r="A31" s="26" t="s">
        <v>60</v>
      </c>
      <c r="B31" s="28" t="s">
        <v>61</v>
      </c>
      <c r="C31" s="21">
        <v>5710990112021</v>
      </c>
      <c r="D31" s="20" t="s">
        <v>44</v>
      </c>
      <c r="E31" s="32"/>
      <c r="F31" s="24">
        <v>19</v>
      </c>
      <c r="G31" s="27">
        <f t="shared" si="0"/>
        <v>0</v>
      </c>
      <c r="I31" s="5"/>
      <c r="J31" s="6"/>
      <c r="K31" s="5"/>
      <c r="L31" s="7"/>
    </row>
    <row r="32" spans="1:12" ht="30" customHeight="1" x14ac:dyDescent="0.25">
      <c r="A32" s="33" t="s">
        <v>73</v>
      </c>
      <c r="B32" s="28" t="s">
        <v>62</v>
      </c>
      <c r="C32" s="21">
        <v>5710990112014</v>
      </c>
      <c r="D32" s="20" t="s">
        <v>42</v>
      </c>
      <c r="E32" s="32"/>
      <c r="F32" s="24">
        <v>19</v>
      </c>
      <c r="G32" s="27">
        <f t="shared" si="0"/>
        <v>0</v>
      </c>
      <c r="I32" s="3"/>
      <c r="J32" s="4"/>
      <c r="K32" s="3"/>
      <c r="L32" s="8"/>
    </row>
    <row r="33" spans="1:12" ht="30" customHeight="1" x14ac:dyDescent="0.25">
      <c r="A33" s="33" t="s">
        <v>78</v>
      </c>
      <c r="B33" s="28" t="s">
        <v>79</v>
      </c>
      <c r="C33" s="34" t="s">
        <v>80</v>
      </c>
      <c r="D33" s="20" t="s">
        <v>44</v>
      </c>
      <c r="E33" s="32"/>
      <c r="F33" s="24">
        <v>19</v>
      </c>
      <c r="G33" s="27">
        <f t="shared" si="0"/>
        <v>0</v>
      </c>
      <c r="I33" s="3"/>
      <c r="J33" s="4"/>
      <c r="K33" s="3"/>
      <c r="L33" s="8"/>
    </row>
    <row r="34" spans="1:12" ht="30" customHeight="1" x14ac:dyDescent="0.25">
      <c r="A34" s="26" t="s">
        <v>107</v>
      </c>
      <c r="B34" s="28" t="s">
        <v>27</v>
      </c>
      <c r="C34" s="35">
        <v>5710990113110</v>
      </c>
      <c r="D34" s="22" t="s">
        <v>44</v>
      </c>
      <c r="E34" s="23"/>
      <c r="F34" s="24">
        <v>19</v>
      </c>
      <c r="G34" s="27">
        <f t="shared" si="0"/>
        <v>0</v>
      </c>
      <c r="I34" s="5"/>
      <c r="J34" s="6"/>
      <c r="K34" s="5"/>
      <c r="L34" s="7"/>
    </row>
    <row r="35" spans="1:12" ht="30" customHeight="1" x14ac:dyDescent="0.25">
      <c r="A35" s="36" t="s">
        <v>66</v>
      </c>
      <c r="B35" s="22" t="s">
        <v>65</v>
      </c>
      <c r="C35" s="37" t="s">
        <v>67</v>
      </c>
      <c r="D35" s="38" t="s">
        <v>37</v>
      </c>
      <c r="E35" s="23"/>
      <c r="F35" s="39">
        <v>7</v>
      </c>
      <c r="G35" s="27">
        <f t="shared" si="0"/>
        <v>0</v>
      </c>
      <c r="I35" s="5"/>
      <c r="J35" s="6"/>
      <c r="K35" s="5"/>
      <c r="L35" s="7"/>
    </row>
    <row r="36" spans="1:12" ht="30" customHeight="1" x14ac:dyDescent="0.25">
      <c r="A36" s="26" t="s">
        <v>108</v>
      </c>
      <c r="B36" s="28" t="s">
        <v>29</v>
      </c>
      <c r="C36" s="35">
        <v>5710990114124</v>
      </c>
      <c r="D36" s="22" t="s">
        <v>45</v>
      </c>
      <c r="E36" s="23"/>
      <c r="F36" s="30">
        <v>21</v>
      </c>
      <c r="G36" s="27">
        <f t="shared" si="0"/>
        <v>0</v>
      </c>
      <c r="I36" s="3"/>
      <c r="J36" s="4"/>
      <c r="K36" s="3"/>
    </row>
    <row r="37" spans="1:12" ht="30" customHeight="1" thickBot="1" x14ac:dyDescent="0.3">
      <c r="A37" s="26" t="s">
        <v>109</v>
      </c>
      <c r="B37" s="40" t="s">
        <v>31</v>
      </c>
      <c r="C37" s="41">
        <v>5710990200179</v>
      </c>
      <c r="D37" s="38" t="s">
        <v>44</v>
      </c>
      <c r="E37" s="42"/>
      <c r="F37" s="43">
        <v>18</v>
      </c>
      <c r="G37" s="44">
        <f t="shared" si="0"/>
        <v>0</v>
      </c>
      <c r="I37" s="3"/>
      <c r="J37" s="4"/>
      <c r="K37" s="3"/>
    </row>
    <row r="38" spans="1:12" ht="30" customHeight="1" thickBot="1" x14ac:dyDescent="0.3">
      <c r="A38" s="16" t="s">
        <v>38</v>
      </c>
      <c r="B38" s="17" t="s">
        <v>39</v>
      </c>
      <c r="C38" s="45" t="s">
        <v>63</v>
      </c>
      <c r="D38" s="17" t="s">
        <v>41</v>
      </c>
      <c r="E38" s="17" t="s">
        <v>82</v>
      </c>
      <c r="F38" s="17" t="s">
        <v>36</v>
      </c>
      <c r="G38" s="18" t="s">
        <v>81</v>
      </c>
      <c r="I38" s="2"/>
      <c r="J38" s="2"/>
      <c r="K38" s="2"/>
    </row>
    <row r="39" spans="1:12" ht="30" customHeight="1" x14ac:dyDescent="0.25">
      <c r="A39" s="19" t="s">
        <v>110</v>
      </c>
      <c r="B39" s="28" t="s">
        <v>19</v>
      </c>
      <c r="C39" s="35">
        <v>5709954018684</v>
      </c>
      <c r="D39" s="22" t="s">
        <v>45</v>
      </c>
      <c r="E39" s="23"/>
      <c r="F39" s="30">
        <v>46.8</v>
      </c>
      <c r="G39" s="25">
        <f>E39*F39</f>
        <v>0</v>
      </c>
      <c r="I39" s="3"/>
      <c r="J39" s="4"/>
      <c r="K39" s="3"/>
    </row>
    <row r="40" spans="1:12" ht="30" customHeight="1" x14ac:dyDescent="0.25">
      <c r="A40" s="26" t="s">
        <v>111</v>
      </c>
      <c r="B40" s="28" t="s">
        <v>20</v>
      </c>
      <c r="C40" s="35">
        <v>5710990000182</v>
      </c>
      <c r="D40" s="22" t="s">
        <v>45</v>
      </c>
      <c r="E40" s="23"/>
      <c r="F40" s="30">
        <v>49.4</v>
      </c>
      <c r="G40" s="25">
        <f t="shared" ref="G40:G46" si="1">E40*F40</f>
        <v>0</v>
      </c>
      <c r="I40" s="3"/>
      <c r="J40" s="4"/>
      <c r="K40" s="3"/>
    </row>
    <row r="41" spans="1:12" ht="30" customHeight="1" x14ac:dyDescent="0.25">
      <c r="A41" s="26" t="s">
        <v>112</v>
      </c>
      <c r="B41" s="28" t="s">
        <v>21</v>
      </c>
      <c r="C41" s="35">
        <v>5710900102104</v>
      </c>
      <c r="D41" s="22" t="s">
        <v>45</v>
      </c>
      <c r="E41" s="23"/>
      <c r="F41" s="30">
        <v>46.8</v>
      </c>
      <c r="G41" s="25">
        <f t="shared" si="1"/>
        <v>0</v>
      </c>
      <c r="I41" s="3"/>
      <c r="J41" s="4"/>
      <c r="K41" s="3"/>
    </row>
    <row r="42" spans="1:12" ht="30" customHeight="1" x14ac:dyDescent="0.25">
      <c r="A42" s="26" t="s">
        <v>113</v>
      </c>
      <c r="B42" s="28" t="s">
        <v>22</v>
      </c>
      <c r="C42" s="35">
        <v>5710990009253</v>
      </c>
      <c r="D42" s="22" t="s">
        <v>45</v>
      </c>
      <c r="E42" s="23"/>
      <c r="F42" s="30">
        <v>46.8</v>
      </c>
      <c r="G42" s="25">
        <f t="shared" si="1"/>
        <v>0</v>
      </c>
      <c r="I42" s="3"/>
      <c r="J42" s="4"/>
      <c r="K42" s="3"/>
    </row>
    <row r="43" spans="1:12" ht="30" customHeight="1" x14ac:dyDescent="0.25">
      <c r="A43" s="26" t="s">
        <v>114</v>
      </c>
      <c r="B43" s="28" t="s">
        <v>23</v>
      </c>
      <c r="C43" s="35">
        <v>5710990119983</v>
      </c>
      <c r="D43" s="22" t="s">
        <v>45</v>
      </c>
      <c r="E43" s="23"/>
      <c r="F43" s="30">
        <v>49.4</v>
      </c>
      <c r="G43" s="25">
        <f t="shared" si="1"/>
        <v>0</v>
      </c>
      <c r="I43" s="3"/>
      <c r="J43" s="4"/>
      <c r="K43" s="3"/>
    </row>
    <row r="44" spans="1:12" ht="30" customHeight="1" x14ac:dyDescent="0.25">
      <c r="A44" s="26" t="s">
        <v>115</v>
      </c>
      <c r="B44" s="20" t="s">
        <v>24</v>
      </c>
      <c r="C44" s="35">
        <v>5710900102005</v>
      </c>
      <c r="D44" s="22" t="s">
        <v>45</v>
      </c>
      <c r="E44" s="23"/>
      <c r="F44" s="30">
        <v>49.4</v>
      </c>
      <c r="G44" s="25">
        <f t="shared" si="1"/>
        <v>0</v>
      </c>
      <c r="I44" s="3"/>
      <c r="J44" s="4"/>
      <c r="K44" s="3"/>
    </row>
    <row r="45" spans="1:12" ht="30" customHeight="1" x14ac:dyDescent="0.25">
      <c r="A45" s="31" t="s">
        <v>116</v>
      </c>
      <c r="B45" s="28" t="s">
        <v>28</v>
      </c>
      <c r="C45" s="35">
        <v>5710990113141</v>
      </c>
      <c r="D45" s="22" t="s">
        <v>45</v>
      </c>
      <c r="E45" s="23"/>
      <c r="F45" s="30">
        <v>46.8</v>
      </c>
      <c r="G45" s="25">
        <f t="shared" si="1"/>
        <v>0</v>
      </c>
      <c r="I45" s="3"/>
      <c r="J45" s="4"/>
      <c r="K45" s="3"/>
    </row>
    <row r="46" spans="1:12" ht="30" customHeight="1" thickBot="1" x14ac:dyDescent="0.3">
      <c r="A46" s="46" t="s">
        <v>117</v>
      </c>
      <c r="B46" s="47" t="s">
        <v>30</v>
      </c>
      <c r="C46" s="35">
        <v>5110990117408</v>
      </c>
      <c r="D46" s="48" t="s">
        <v>45</v>
      </c>
      <c r="E46" s="49"/>
      <c r="F46" s="50">
        <v>54.6</v>
      </c>
      <c r="G46" s="25">
        <f t="shared" si="1"/>
        <v>0</v>
      </c>
      <c r="I46" s="3"/>
      <c r="J46" s="4"/>
      <c r="K46" s="3"/>
    </row>
    <row r="47" spans="1:12" ht="30" customHeight="1" thickBot="1" x14ac:dyDescent="0.3">
      <c r="A47" s="16" t="s">
        <v>46</v>
      </c>
      <c r="B47" s="17" t="s">
        <v>39</v>
      </c>
      <c r="C47" s="17" t="s">
        <v>63</v>
      </c>
      <c r="D47" s="17" t="s">
        <v>41</v>
      </c>
      <c r="E47" s="17" t="s">
        <v>82</v>
      </c>
      <c r="F47" s="17" t="s">
        <v>36</v>
      </c>
      <c r="G47" s="18" t="s">
        <v>81</v>
      </c>
      <c r="I47" s="2"/>
      <c r="J47" s="2"/>
      <c r="K47" s="2"/>
    </row>
    <row r="48" spans="1:12" ht="30" customHeight="1" x14ac:dyDescent="0.25">
      <c r="A48" s="19" t="s">
        <v>118</v>
      </c>
      <c r="B48" s="28" t="s">
        <v>32</v>
      </c>
      <c r="C48" s="35">
        <v>5710990128008</v>
      </c>
      <c r="D48" s="51" t="s">
        <v>43</v>
      </c>
      <c r="E48" s="23"/>
      <c r="F48" s="30">
        <v>52.5</v>
      </c>
      <c r="G48" s="52">
        <f>E48*F48</f>
        <v>0</v>
      </c>
      <c r="I48" s="5"/>
      <c r="J48" s="6"/>
      <c r="K48" s="5"/>
      <c r="L48" s="8"/>
    </row>
    <row r="49" spans="1:12" ht="30" customHeight="1" x14ac:dyDescent="0.25">
      <c r="A49" s="33" t="s">
        <v>119</v>
      </c>
      <c r="B49" s="40" t="s">
        <v>33</v>
      </c>
      <c r="C49" s="35">
        <v>5710990129005</v>
      </c>
      <c r="D49" s="51" t="s">
        <v>43</v>
      </c>
      <c r="E49" s="42"/>
      <c r="F49" s="53">
        <v>55</v>
      </c>
      <c r="G49" s="52">
        <f t="shared" ref="G49:G53" si="2">E49*F49</f>
        <v>0</v>
      </c>
      <c r="I49" s="5"/>
      <c r="J49" s="6"/>
      <c r="K49" s="5"/>
      <c r="L49" s="8"/>
    </row>
    <row r="50" spans="1:12" ht="30" customHeight="1" x14ac:dyDescent="0.25">
      <c r="A50" s="33" t="s">
        <v>120</v>
      </c>
      <c r="B50" s="40" t="s">
        <v>25</v>
      </c>
      <c r="C50" s="35">
        <v>5710990115121</v>
      </c>
      <c r="D50" s="51" t="s">
        <v>43</v>
      </c>
      <c r="E50" s="42"/>
      <c r="F50" s="53">
        <v>57.8</v>
      </c>
      <c r="G50" s="52">
        <f t="shared" si="2"/>
        <v>0</v>
      </c>
      <c r="I50" s="5"/>
      <c r="J50" s="6"/>
      <c r="K50" s="5"/>
      <c r="L50" s="8"/>
    </row>
    <row r="51" spans="1:12" ht="30" customHeight="1" x14ac:dyDescent="0.25">
      <c r="A51" s="33" t="s">
        <v>121</v>
      </c>
      <c r="B51" s="28" t="s">
        <v>26</v>
      </c>
      <c r="C51" s="35">
        <v>5710990116128</v>
      </c>
      <c r="D51" s="22" t="s">
        <v>43</v>
      </c>
      <c r="E51" s="23"/>
      <c r="F51" s="30">
        <v>52.5</v>
      </c>
      <c r="G51" s="52">
        <f t="shared" si="2"/>
        <v>0</v>
      </c>
      <c r="I51" s="5"/>
      <c r="J51" s="6"/>
      <c r="K51" s="5"/>
      <c r="L51" s="8"/>
    </row>
    <row r="52" spans="1:12" ht="30" customHeight="1" x14ac:dyDescent="0.25">
      <c r="A52" s="33" t="s">
        <v>122</v>
      </c>
      <c r="B52" s="28" t="s">
        <v>34</v>
      </c>
      <c r="C52" s="35">
        <v>5710990126004</v>
      </c>
      <c r="D52" s="22" t="s">
        <v>43</v>
      </c>
      <c r="E52" s="23"/>
      <c r="F52" s="30">
        <v>21</v>
      </c>
      <c r="G52" s="52">
        <f t="shared" si="2"/>
        <v>0</v>
      </c>
      <c r="I52" s="5"/>
      <c r="J52" s="6"/>
      <c r="K52" s="5"/>
      <c r="L52" s="8"/>
    </row>
    <row r="53" spans="1:12" ht="30" customHeight="1" thickBot="1" x14ac:dyDescent="0.3">
      <c r="A53" s="54" t="s">
        <v>123</v>
      </c>
      <c r="B53" s="47" t="s">
        <v>35</v>
      </c>
      <c r="C53" s="41">
        <v>5710990127001</v>
      </c>
      <c r="D53" s="55" t="s">
        <v>43</v>
      </c>
      <c r="E53" s="49"/>
      <c r="F53" s="50">
        <v>22</v>
      </c>
      <c r="G53" s="52">
        <f t="shared" si="2"/>
        <v>0</v>
      </c>
      <c r="I53" s="5"/>
      <c r="J53" s="6"/>
      <c r="K53" s="5"/>
      <c r="L53" s="8"/>
    </row>
    <row r="54" spans="1:12" ht="30" customHeight="1" thickBot="1" x14ac:dyDescent="0.3">
      <c r="A54" s="16" t="s">
        <v>64</v>
      </c>
      <c r="B54" s="17" t="s">
        <v>39</v>
      </c>
      <c r="C54" s="17" t="s">
        <v>63</v>
      </c>
      <c r="D54" s="17" t="s">
        <v>41</v>
      </c>
      <c r="E54" s="56" t="s">
        <v>82</v>
      </c>
      <c r="F54" s="17" t="s">
        <v>36</v>
      </c>
      <c r="G54" s="18" t="s">
        <v>81</v>
      </c>
      <c r="I54" s="2"/>
      <c r="J54" s="2"/>
      <c r="K54" s="2"/>
    </row>
    <row r="55" spans="1:12" ht="30" customHeight="1" x14ac:dyDescent="0.25">
      <c r="A55" s="31" t="s">
        <v>76</v>
      </c>
      <c r="B55" s="38" t="s">
        <v>77</v>
      </c>
      <c r="C55" s="35">
        <v>5710990149942</v>
      </c>
      <c r="D55" s="38" t="s">
        <v>53</v>
      </c>
      <c r="E55" s="57"/>
      <c r="F55" s="58">
        <v>20</v>
      </c>
      <c r="G55" s="59">
        <f t="shared" ref="G55:G62" si="3">E55*F55</f>
        <v>0</v>
      </c>
      <c r="I55" s="3"/>
      <c r="J55" s="3"/>
      <c r="K55" s="3"/>
      <c r="L55" s="8"/>
    </row>
    <row r="56" spans="1:12" ht="30" customHeight="1" x14ac:dyDescent="0.25">
      <c r="A56" s="60" t="s">
        <v>74</v>
      </c>
      <c r="B56" s="22" t="s">
        <v>75</v>
      </c>
      <c r="C56" s="61">
        <v>5710990149973</v>
      </c>
      <c r="D56" s="62" t="s">
        <v>53</v>
      </c>
      <c r="E56" s="23"/>
      <c r="F56" s="39">
        <v>2</v>
      </c>
      <c r="G56" s="59">
        <f t="shared" si="3"/>
        <v>0</v>
      </c>
      <c r="I56" s="3"/>
      <c r="J56" s="3"/>
      <c r="K56" s="3"/>
      <c r="L56" s="8"/>
    </row>
    <row r="57" spans="1:12" ht="30" customHeight="1" x14ac:dyDescent="0.25">
      <c r="A57" s="60" t="s">
        <v>128</v>
      </c>
      <c r="B57" s="22" t="s">
        <v>129</v>
      </c>
      <c r="C57" s="63">
        <v>5710990169926</v>
      </c>
      <c r="D57" s="62" t="s">
        <v>53</v>
      </c>
      <c r="E57" s="23"/>
      <c r="F57" s="39">
        <v>60</v>
      </c>
      <c r="G57" s="59">
        <f>E57*F57</f>
        <v>0</v>
      </c>
      <c r="I57" s="3"/>
      <c r="J57" s="3"/>
      <c r="K57" s="3"/>
      <c r="L57" s="8"/>
    </row>
    <row r="58" spans="1:12" ht="30" customHeight="1" x14ac:dyDescent="0.25">
      <c r="A58" s="31" t="s">
        <v>68</v>
      </c>
      <c r="B58" s="22" t="s">
        <v>48</v>
      </c>
      <c r="C58" s="63">
        <v>5710990129944</v>
      </c>
      <c r="D58" s="38" t="s">
        <v>53</v>
      </c>
      <c r="E58" s="23"/>
      <c r="F58" s="39">
        <v>1.8</v>
      </c>
      <c r="G58" s="59">
        <f t="shared" si="3"/>
        <v>0</v>
      </c>
      <c r="I58" s="3"/>
      <c r="J58" s="3"/>
      <c r="K58" s="3"/>
      <c r="L58" s="9"/>
    </row>
    <row r="59" spans="1:12" ht="30" customHeight="1" x14ac:dyDescent="0.25">
      <c r="A59" s="31" t="s">
        <v>69</v>
      </c>
      <c r="B59" s="22" t="s">
        <v>49</v>
      </c>
      <c r="C59" s="63">
        <v>5710990169988</v>
      </c>
      <c r="D59" s="22" t="s">
        <v>53</v>
      </c>
      <c r="E59" s="23"/>
      <c r="F59" s="39">
        <v>60</v>
      </c>
      <c r="G59" s="59">
        <f t="shared" si="3"/>
        <v>0</v>
      </c>
      <c r="I59" s="3"/>
      <c r="J59" s="3"/>
      <c r="K59" s="3"/>
      <c r="L59" s="9"/>
    </row>
    <row r="60" spans="1:12" ht="30" customHeight="1" x14ac:dyDescent="0.25">
      <c r="A60" s="26" t="s">
        <v>70</v>
      </c>
      <c r="B60" s="28" t="s">
        <v>50</v>
      </c>
      <c r="C60" s="64">
        <v>5710990169995</v>
      </c>
      <c r="D60" s="22" t="s">
        <v>53</v>
      </c>
      <c r="E60" s="23"/>
      <c r="F60" s="39">
        <v>16</v>
      </c>
      <c r="G60" s="59">
        <f t="shared" si="3"/>
        <v>0</v>
      </c>
      <c r="I60" s="3"/>
      <c r="J60" s="3"/>
      <c r="K60" s="3"/>
      <c r="L60" s="9"/>
    </row>
    <row r="61" spans="1:12" ht="30" customHeight="1" x14ac:dyDescent="0.25">
      <c r="A61" s="26" t="s">
        <v>71</v>
      </c>
      <c r="B61" s="20" t="s">
        <v>51</v>
      </c>
      <c r="C61" s="35" t="s">
        <v>37</v>
      </c>
      <c r="D61" s="22" t="s">
        <v>53</v>
      </c>
      <c r="E61" s="23"/>
      <c r="F61" s="39">
        <v>60</v>
      </c>
      <c r="G61" s="59">
        <f t="shared" si="3"/>
        <v>0</v>
      </c>
      <c r="I61" s="3"/>
      <c r="J61" s="3"/>
      <c r="K61" s="3"/>
      <c r="L61" s="9"/>
    </row>
    <row r="62" spans="1:12" ht="30" customHeight="1" thickBot="1" x14ac:dyDescent="0.3">
      <c r="A62" s="65" t="s">
        <v>72</v>
      </c>
      <c r="B62" s="66" t="s">
        <v>52</v>
      </c>
      <c r="C62" s="67">
        <v>5710990128886</v>
      </c>
      <c r="D62" s="66" t="s">
        <v>53</v>
      </c>
      <c r="E62" s="68"/>
      <c r="F62" s="69">
        <v>4</v>
      </c>
      <c r="G62" s="70">
        <f t="shared" si="3"/>
        <v>0</v>
      </c>
      <c r="I62" s="3"/>
      <c r="J62" s="3"/>
      <c r="K62" s="3"/>
    </row>
    <row r="63" spans="1:12" ht="30" customHeight="1" thickBot="1" x14ac:dyDescent="0.3">
      <c r="A63" s="71"/>
      <c r="B63" s="72"/>
      <c r="C63" s="73"/>
      <c r="D63" s="72"/>
      <c r="E63" s="74"/>
      <c r="F63" s="75" t="s">
        <v>86</v>
      </c>
      <c r="G63" s="76">
        <f>SUM(G9:G62)</f>
        <v>0</v>
      </c>
      <c r="I63" s="3"/>
      <c r="J63" s="3"/>
      <c r="K63" s="3"/>
    </row>
    <row r="64" spans="1:12" ht="30" customHeight="1" x14ac:dyDescent="0.25">
      <c r="A64" s="81" t="s">
        <v>47</v>
      </c>
      <c r="B64" s="82"/>
      <c r="C64" s="82"/>
      <c r="D64" s="82"/>
      <c r="E64" s="82"/>
      <c r="F64" s="82"/>
      <c r="G64" s="82"/>
      <c r="H64" s="12"/>
      <c r="I64" s="1"/>
      <c r="J64" s="1"/>
      <c r="K64" s="10"/>
    </row>
  </sheetData>
  <sheetProtection algorithmName="SHA-512" hashValue="IxaN3GAQ+jAnkcqnybjul8Li8XScMetI25ovtbZrAcWj4hKrbntBtq/9a2NPLU+0iJhdTBJ9E7wFjzeslznMng==" saltValue="W/Dgo85A2Cjb7iMEQQrt6g==" spinCount="100000" sheet="1" objects="1" scenarios="1"/>
  <mergeCells count="12">
    <mergeCell ref="E6:G6"/>
    <mergeCell ref="A1:G1"/>
    <mergeCell ref="A64:G64"/>
    <mergeCell ref="A7:G7"/>
    <mergeCell ref="B2:D2"/>
    <mergeCell ref="E2:G2"/>
    <mergeCell ref="B3:D3"/>
    <mergeCell ref="E3:G3"/>
    <mergeCell ref="B5:D5"/>
    <mergeCell ref="E5:G5"/>
    <mergeCell ref="B6:D6"/>
    <mergeCell ref="A4:G4"/>
  </mergeCells>
  <phoneticPr fontId="3" type="noConversion"/>
  <printOptions horizontalCentered="1" verticalCentered="1"/>
  <pageMargins left="0.5" right="0.5" top="0.75" bottom="0.5" header="0.3" footer="0.3"/>
  <pageSetup paperSize="9" scale="40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GOLD USA PRICE LIST</vt:lpstr>
      <vt:lpstr>'GOLD USA PRICE LIST'!Print_Area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Frateur</dc:creator>
  <cp:lastModifiedBy>Christen Jacob</cp:lastModifiedBy>
  <cp:lastPrinted>2025-10-08T03:54:16Z</cp:lastPrinted>
  <dcterms:created xsi:type="dcterms:W3CDTF">2014-05-12T08:09:03Z</dcterms:created>
  <dcterms:modified xsi:type="dcterms:W3CDTF">2026-01-06T16:43:50Z</dcterms:modified>
</cp:coreProperties>
</file>